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bbrezice-my.sharepoint.com/personal/vilma_zupancic_brezice_si/Documents/SLUZBA/JAVNA NAROČILA/POSTOPKI/Odprti postopek/ODDKGR/Prevoz OŠ 23-27/RD/Obrazci/"/>
    </mc:Choice>
  </mc:AlternateContent>
  <xr:revisionPtr revIDLastSave="26" documentId="8_{03D4E48A-2BB2-4248-8DBF-3BDDA576C7FB}" xr6:coauthVersionLast="47" xr6:coauthVersionMax="47" xr10:uidLastSave="{4ED56C89-B48C-4D3A-8F02-5F1F9E2BFFA6}"/>
  <bookViews>
    <workbookView xWindow="-120" yWindow="-120" windowWidth="25440" windowHeight="1539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9" i="1" l="1"/>
  <c r="B129" i="1" l="1"/>
  <c r="B118" i="1"/>
  <c r="B107" i="1"/>
  <c r="B94" i="1"/>
  <c r="B79" i="1"/>
  <c r="B58" i="1"/>
  <c r="B27" i="1"/>
  <c r="B18" i="1"/>
  <c r="B131" i="1" l="1"/>
  <c r="C131" i="1"/>
  <c r="E118" i="1"/>
  <c r="E107" i="1"/>
  <c r="E94" i="1"/>
  <c r="E79" i="1"/>
  <c r="E58" i="1"/>
  <c r="E27" i="1"/>
  <c r="E18" i="1"/>
  <c r="E131" i="1" l="1"/>
</calcChain>
</file>

<file path=xl/sharedStrings.xml><?xml version="1.0" encoding="utf-8"?>
<sst xmlns="http://schemas.openxmlformats.org/spreadsheetml/2006/main" count="125" uniqueCount="118">
  <si>
    <t>A) Osnovna šola Artiče</t>
  </si>
  <si>
    <t xml:space="preserve">prihodi avtobusov pred OŠ Artiče iz naslednjih smeri: </t>
  </si>
  <si>
    <t>4. Kloke (7.28) – Sp. Pohanca – Artiče (7.34)</t>
  </si>
  <si>
    <t>odhodi avtobusov izpred OŠ Artiče:</t>
  </si>
  <si>
    <t>B) Osnovna šola Bizeljsko</t>
  </si>
  <si>
    <t>prihodi avtobusov pred OŠ Bizeljsko iz naslednjih smeri:</t>
  </si>
  <si>
    <t>odhodi avtobusov izpred OŠ Bizeljsko:</t>
  </si>
  <si>
    <t>C) Osnovna šola Brežice</t>
  </si>
  <si>
    <t>prihodi avtobusov za OŠ Brežice na postajališče Brežice ZD iz naslednjih smeri:</t>
  </si>
  <si>
    <t>odhodi avtobusov izpred OŠ Brežice:</t>
  </si>
  <si>
    <t xml:space="preserve"> Č) Osnovna šola Cerklje ob Krki</t>
  </si>
  <si>
    <t>prihod avtobusov pred OŠ Cerklje ob Krki iz naslednjih smeri:</t>
  </si>
  <si>
    <t>6. Gazice (7.20) – Krušče - OŠ Cerklje ob Krki (7.25)</t>
  </si>
  <si>
    <t>odhodi avtobusov izpred OŠ Cerklje ob Krki:</t>
  </si>
  <si>
    <t xml:space="preserve">1. OŠ Cerklje ob Krki (12.30) - Krušče – Gazice </t>
  </si>
  <si>
    <t>3. OŠ Cerklje ob Krki (12.53) - Boršt - Krška vas</t>
  </si>
  <si>
    <t>prihodi avtobusov pred OŠ Dobova iz naslednjih smeri:</t>
  </si>
  <si>
    <t>odhodi avtobusov izpred OŠ Dobova:</t>
  </si>
  <si>
    <t xml:space="preserve">3. OŠ Dobova (13.35) - Mostec </t>
  </si>
  <si>
    <t>E) Osnovna šola Globoko</t>
  </si>
  <si>
    <t>prihod avtobusa pred OŠ Globoko iz naslednjih smeri:</t>
  </si>
  <si>
    <t>odhod avtobusa izpred OŠ Globoko:</t>
  </si>
  <si>
    <t xml:space="preserve">2. OŠ Globoko (13.07) - Piršenbreg - Bojsno - Župelevec </t>
  </si>
  <si>
    <t xml:space="preserve">3. OŠ Globoko (13.58) - Piršenbreg - Bojsno - Župelevec </t>
  </si>
  <si>
    <t>prihod avtobusa pred OŠ Pišece iz naslednjih smeri:</t>
  </si>
  <si>
    <t>3. OŠ Pišece (7.00) – Koštič - Sp. Podgorje – Zg. Podgorje – Denžič križišče – Kapel križišče - Pišece kovačija - OŠ Pišece (7.20)</t>
  </si>
  <si>
    <t>odhodi avtobusa izpred OŠ Pišece</t>
  </si>
  <si>
    <t>G) Osnovna šola Velika Dolina</t>
  </si>
  <si>
    <t>prihod avtobusa pred OŠ Velika Dolina iz naslednjih smeri:</t>
  </si>
  <si>
    <t>odhod avtobusa izpred OŠ Velika Dolina:</t>
  </si>
  <si>
    <t>1. OŠ Bizeljsko (14.31) - Ekonomija – Dramlja – Vitna vas – Vidova pot – Bizeljsko</t>
  </si>
  <si>
    <t>2. Apnenca (7.28) – Bizeljska vas – Orešje – Drenovec – Bizeljsko Šekoranja (7.50)</t>
  </si>
  <si>
    <t>6. OŠ Artiče (14.49) – Zg. Obrež - Arnovo selo - Zg. Pohanca – Pečice – Zg. Pohanca – Okljukova gora – Volčje – Silovec – Sromlje - Curnovec</t>
  </si>
  <si>
    <t>5. OŠ Artiče (14.17) – Dečno selo – Brezina – Brežice</t>
  </si>
  <si>
    <t>4. OŠ Artiče (14.20) – Dečno selo – Mali vrh – Glogov Brod - Brezina</t>
  </si>
  <si>
    <t xml:space="preserve">3. OŠ Artiče (13.33) - Dečno selo - Curnovec - Sromlje - Silovec - Okljukova gora - Zg. Pohanca </t>
  </si>
  <si>
    <t>2. OŠ Artiče (13.25) – Dečno selo – Brezina</t>
  </si>
  <si>
    <t>3. Brezina (7.15) - Glogov Brod - Dečno selo - OŠ Artiče (7.21)</t>
  </si>
  <si>
    <t>1. Vidova pot (7.04) – Vitna vas – Dramlja – Stara vas – Bizeljsko Šekoranja (7.28 )</t>
  </si>
  <si>
    <t xml:space="preserve">2. Cundrovec (6.55) - Bukošek– Brežice ZD (7.05) </t>
  </si>
  <si>
    <t>3. Gornji Lenart (6.57) – Brežice ŽP - Brežice ZD (7.07)</t>
  </si>
  <si>
    <t>4. Skopice ( 7.12) – Krška vas - Brežice ZD (7.27)</t>
  </si>
  <si>
    <t>5. Brezina (7.21) – Brežice ZD (7.27)</t>
  </si>
  <si>
    <t xml:space="preserve">6. Dvorce (7.11) - Cerina - Žejno - Sobenja vas - Globočice - Mrzlava vas - Vel. Malence – Brežice ZD (7.44) </t>
  </si>
  <si>
    <t xml:space="preserve">7. Krška vas (7.30) - Brežice ZD  (7.40) </t>
  </si>
  <si>
    <t xml:space="preserve">8. Cundrovec (7.30) - Bukošek – Brežice ZD (7.40) </t>
  </si>
  <si>
    <t>10. Prilipe (7.36) - Dvorce – Brežice ZD (7.49)</t>
  </si>
  <si>
    <t>9. Skopice (7.35) – Brežice ZD (7.50)</t>
  </si>
  <si>
    <t>11. Gornji Lenart (7.37) – Brežice ZD (7.45)</t>
  </si>
  <si>
    <t xml:space="preserve">2. OŠ Bizeljsko (15.05) - Apnenca – Bizeljska vas - Orešje – Drenovec – Bizeljsko </t>
  </si>
  <si>
    <t>1. OŠ Artiče (13.25) – Sp. Pohanca - Zg. Obrež - Arnovo selo - Zg. Pohanca – Pečice/Ravne – Križe - Šapole - Pečice</t>
  </si>
  <si>
    <t>1. Pečice (6.55) – Križe – Šapole - Zg. Pohanca - Arnovo selo - Sp. Pohanca - Zg. Obrež – OŠ Artiče (7.34)</t>
  </si>
  <si>
    <t>2. Zg. Pohanca  (7.03) - Okljukova gora – Sromlje - Silovec – Volčje - Dečno selo - OŠ Artiče (7.34)</t>
  </si>
  <si>
    <t xml:space="preserve">1. Dvorce (6.26) - Cerina - Žejno - Sobenja vas - Globočice - Mrzlava vas - Vel.  Malence – Brežice ZD (6.58) </t>
  </si>
  <si>
    <t>1. Krška vas (6.38) - Boršt - OŠ Cerklje ob Krki (6.45)</t>
  </si>
  <si>
    <t>3. Krška vas (7.08) - Boršt - OŠ Cerklje ob Krki (7.15)</t>
  </si>
  <si>
    <t>2. OŠ Cerklje ob Krki (12.45) - Črešnjice – Zasap - Hrastje</t>
  </si>
  <si>
    <t>D) Osnovna šola dr. Jožeta Toporišiča Dobova</t>
  </si>
  <si>
    <t>1. Župelevec (6.20) - Vrhje - Kapele - OŠ Dobova (6.33)</t>
  </si>
  <si>
    <t>2. Jereslavec (6.26) – Rakovec – Slogonsko – Vrhje - Kapele - OŠ Dobova (6.53)</t>
  </si>
  <si>
    <t>3. AFP (6.32) – Sela križ – Mostec – Mihalovec – Loče – Rigonce – OŠ Dobova (7.10)</t>
  </si>
  <si>
    <t>4. Župelevec (7.14) - Vrhje - Kapele - OŠ Dobova (7.27)</t>
  </si>
  <si>
    <t xml:space="preserve">1. OŠ Dobova (11.35) - Mostec </t>
  </si>
  <si>
    <t>2. OŠ Dobova (12.44) - Kapele - Vrhje – Župelevec</t>
  </si>
  <si>
    <t xml:space="preserve">6. OŠ Dobova (14.42) - Kapele - Vrhje – Župelevec </t>
  </si>
  <si>
    <t>1. Župelevec (7.00) - Bojsno - Piršenbreg - OŠ Globoko (7.18)</t>
  </si>
  <si>
    <t>2. Blatno Dušič (7.06) - OŠ Globoko (7.13)</t>
  </si>
  <si>
    <t>1. OŠ Globoko (12.58) - Blatno Dušič</t>
  </si>
  <si>
    <t>4. OŠ Globoko (14.42) - Blatno Dušič</t>
  </si>
  <si>
    <t>5. OŠ Globoko (14.47) – Piršenbreg - Bojsno - Župelevec</t>
  </si>
  <si>
    <t>6. OŠ Globoko (15.48 ) - Blatno Dušič</t>
  </si>
  <si>
    <t>F) Osnovna šola Maksa Pleteršnika Pišece</t>
  </si>
  <si>
    <t>1. Sv. Jedert (6.30) – Ravni – Kostanjšek odcep – Preskar – Sušin – Krajnčič – Vrstovšek - OŠ Pišece (6.41)</t>
  </si>
  <si>
    <t>2. OŠ Pišece (6.41) - Bušič križišče – Sumrak križišče - Molan – Preskar – Ogorevc – Kužno znamenje - OŠ Pišece (6.59)</t>
  </si>
  <si>
    <t>1. OŠ Pišece (14.00) – Kužno znamenje – Vrstovšek – Rajterič – Sušin križišče – Zemljak odcep – Horvatuš – Dušič – Blatno – Kostanjšek - OŠ Pišece (14.20)</t>
  </si>
  <si>
    <t>2. OŠ Pišece (14.20) - Pišece kovačija - Koštič - Sp. Podgorje – Zg. Podgorje – Denžič križišče – Kapel križišče - OŠ Pišece (14.40)</t>
  </si>
  <si>
    <t>3. OŠ Pišece (14.40) – Zg. Podgorje - Kužno znamenje – Vrstovšek – Rajterič – Sušin križišče – Preskar – Sveta Jedert – Jagrič križišče – Sveti Kriš križišče – Sumrak - Dušič križišče – OŠ Pišece (15.30)</t>
  </si>
  <si>
    <t>1. Podgračeno (6.43) - Ribnica - Jesenice na Dol. - Obrežje - Slovenska vas - OŠ Velika Dolina (7.06)</t>
  </si>
  <si>
    <t>2. Koritno (7.11) - OŠ Velika Dolina (7.16)</t>
  </si>
  <si>
    <t>2. OŠ Velika Dolina (12.10) - Slovenska vas - Obrežje - Jesenice na Dol. - Ribnica – Podgračeno (12.33)</t>
  </si>
  <si>
    <t>3. OŠ Velika Dolina (13.55) - Koritno (13.59)</t>
  </si>
  <si>
    <t>4. OŠ Velika Dolina (14.05) – Slovenska vas - Obrežje - Jesenice na Dol. - Ribnica – Podgračeno (14.28)</t>
  </si>
  <si>
    <t>Št. otrok</t>
  </si>
  <si>
    <t xml:space="preserve">Vrsta linijskega prevoza: Javni (J) / Posebni (P) </t>
  </si>
  <si>
    <t>Cena prevoza (brez DDV)</t>
  </si>
  <si>
    <t>Skupaj</t>
  </si>
  <si>
    <t>SKUPAJ</t>
  </si>
  <si>
    <t>Ponudbeni predračun (kalkulacija)</t>
  </si>
  <si>
    <t>Št. km (neto)</t>
  </si>
  <si>
    <t xml:space="preserve">2.  Brežice ZD (13.10) - Cerina - Dobeno - Žejno - Sobenja vas - Globočice – Mrzlava vas - Vel. Malence </t>
  </si>
  <si>
    <t>3.  Brežice ZD (13.10) - Bukošek</t>
  </si>
  <si>
    <t>4.  Brežice ZD (13.10) - Gornji Lenart – Brezina</t>
  </si>
  <si>
    <t>5.  Brežice ZD (13.29) – Dvorce - Prilipe</t>
  </si>
  <si>
    <t>6.  Brežice ZD (14.00) - Krška vas - Skopice</t>
  </si>
  <si>
    <t>7.  Brežice ZD (14.00) – Bukošek</t>
  </si>
  <si>
    <t>8.  Brežice ZD (14.00) - Prilipe - Dvorce - Cerina - Dobeno - Žejno - Sobenja vas - Globočice - Mrzlava vas - Vel. Malence</t>
  </si>
  <si>
    <t>9.  Brežice ZD (14.30) - Krška vas</t>
  </si>
  <si>
    <t>10.  Brežice ZD (14.30) - Skopice</t>
  </si>
  <si>
    <t>11.  Brežice ZD (14.30) - Gornji Lenart</t>
  </si>
  <si>
    <t>12.  Brežice ZD (14.30) – Bukošek (Držič) – Sela</t>
  </si>
  <si>
    <t>13.  Brežice ZD (14.35) – Brezina – Glogov Brod</t>
  </si>
  <si>
    <t>14.  Brežice ZD (14.42) - Prilipe – Podgračeno</t>
  </si>
  <si>
    <t xml:space="preserve">15.  Brežice ZD (14.45) - Dvorce - Cerina - Žejno - Sobenja vas - Globočice - Mrzlava vas - Vel. Malence – Krška vas – Skopice </t>
  </si>
  <si>
    <t>1.  Brežice ZD (13.10) - Krška vas - Skopice</t>
  </si>
  <si>
    <t>2. Vel. Malence (6.40) - Gor. Pirošica  - Brvi – Stojanski vrh – Vrhovska vas – Bušeča vas – Poštena vas - Dol. Pirošica - Vel. Malence - Krška vas - OŠ Cerklje ob Krki (7.15)</t>
  </si>
  <si>
    <t>4. Boršt (7.16) – Boršt vas - Račja vas  - Župeča vas - OŠ Cerklje ob Krki (7.23)</t>
  </si>
  <si>
    <t>5. Hrastje (7.05 ) – Zasap – Črešnjice - OŠ Cerklje ob Krki (7.13)</t>
  </si>
  <si>
    <t xml:space="preserve">4. OŠ Cerklje ob Krki (13.10) - Krška vas - Vel. Malence - Gor. Pirošica - Brvi K – Brvi (Budič) - Stojanski vrh – Grublje – Vinji vrh - Vrhovska vas – Bušeča vas – Poštena vas - Dol. Pirošica - Vel. Malence - Krška vas - OŠ Cerklje ob Krki </t>
  </si>
  <si>
    <t>5. OŠ Cerklje ob Krki (13.30) - Črešnjice – Hrastje - Boršt - Krška vas</t>
  </si>
  <si>
    <t>6. OŠ Cerklje ob Krki (14.00) - Krušče – Gazice</t>
  </si>
  <si>
    <t>8. OŠ Cerklje ob Krki (14.20) - Župeča vas - Račja vas - Boršt vas - Boršt K  - Krška vas - Vel. malence - Dol. Pirošica - Bušeča vas – Poštena vas - Brvi K – Gor. Pirošica – Vel. Malence - Krška vas</t>
  </si>
  <si>
    <t>9. OŠ Cerklje ob Krki (14.34 ) - Boršt - Krška vas</t>
  </si>
  <si>
    <t xml:space="preserve">10. OŠ Cerklje ob Krki (14.55) – Črešnjice – Zasap – Hrastje – Krušče – Gazice – Krška vas - Vel Malence - Gor. Pirošica - Brvi – Stojanski vrh – Vrhovska vas – Bušeča vas – Poštena vas - Dol. Pirošica -Vel Malence - Krška vas </t>
  </si>
  <si>
    <t>7. OŠ Cerklje ob Krki (14.10)- Črešnjice - Zasap - Hrastje</t>
  </si>
  <si>
    <t>4. OŠ Dobova (14.00) - Kapele - Rakovec - Jereslavec - Slogonsko - Vrhje - Župelevec</t>
  </si>
  <si>
    <t>5. OŠ Dobova (14.00) – AFP – Sela križ – Mostec – Mihalovec – Loče - Rigonce</t>
  </si>
  <si>
    <t>1. OŠ Velika Dolina (12.10) -Koritno (12.14)</t>
  </si>
  <si>
    <t>Predvideni vozni red - prevozi osnovnošolcev: 1. 9. 2023 - 30. 6.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</si>
</sst>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4" fontId="1" fillId="2" borderId="1" xfId="0" applyNumberFormat="1" applyFont="1" applyFill="1" applyBorder="1" applyAlignment="1" applyProtection="1">
      <alignment wrapText="1"/>
      <protection locked="0"/>
    </xf>
    <xf numFmtId="0" fontId="1" fillId="3" borderId="0" xfId="0" applyFont="1" applyFill="1" applyAlignment="1" applyProtection="1">
      <alignment wrapText="1"/>
      <protection locked="0"/>
    </xf>
    <xf numFmtId="4" fontId="1" fillId="3" borderId="1" xfId="0" applyNumberFormat="1" applyFont="1" applyFill="1" applyBorder="1" applyAlignment="1" applyProtection="1">
      <alignment wrapText="1"/>
      <protection locked="0"/>
    </xf>
    <xf numFmtId="4" fontId="1" fillId="4" borderId="1" xfId="0" applyNumberFormat="1" applyFont="1" applyFill="1" applyBorder="1" applyAlignment="1" applyProtection="1">
      <alignment wrapText="1"/>
      <protection locked="0"/>
    </xf>
    <xf numFmtId="0" fontId="1" fillId="5" borderId="0" xfId="0" applyFont="1" applyFill="1" applyAlignment="1" applyProtection="1">
      <alignment wrapText="1"/>
      <protection locked="0"/>
    </xf>
    <xf numFmtId="4" fontId="1" fillId="5" borderId="1" xfId="0" applyNumberFormat="1" applyFont="1" applyFill="1" applyBorder="1" applyAlignment="1" applyProtection="1">
      <alignment wrapText="1"/>
      <protection locked="0"/>
    </xf>
    <xf numFmtId="0" fontId="1" fillId="6" borderId="0" xfId="0" applyFont="1" applyFill="1" applyAlignment="1" applyProtection="1">
      <alignment wrapText="1"/>
      <protection locked="0"/>
    </xf>
    <xf numFmtId="4" fontId="1" fillId="6" borderId="1" xfId="0" applyNumberFormat="1" applyFont="1" applyFill="1" applyBorder="1" applyAlignment="1" applyProtection="1">
      <alignment wrapText="1"/>
      <protection locked="0"/>
    </xf>
    <xf numFmtId="0" fontId="1" fillId="8" borderId="0" xfId="0" applyFont="1" applyFill="1" applyAlignment="1" applyProtection="1">
      <alignment wrapText="1"/>
      <protection locked="0"/>
    </xf>
    <xf numFmtId="4" fontId="1" fillId="8" borderId="1" xfId="0" applyNumberFormat="1" applyFont="1" applyFill="1" applyBorder="1" applyAlignment="1" applyProtection="1">
      <alignment wrapText="1"/>
      <protection locked="0"/>
    </xf>
    <xf numFmtId="0" fontId="1" fillId="2" borderId="0" xfId="0" applyFont="1" applyFill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2" fillId="3" borderId="1" xfId="0" applyFont="1" applyFill="1" applyBorder="1" applyAlignment="1" applyProtection="1">
      <alignment horizontal="center" wrapText="1"/>
      <protection locked="0"/>
    </xf>
    <xf numFmtId="0" fontId="2" fillId="6" borderId="1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center" wrapText="1"/>
      <protection locked="0"/>
    </xf>
    <xf numFmtId="0" fontId="2" fillId="8" borderId="1" xfId="0" applyFont="1" applyFill="1" applyBorder="1" applyAlignment="1" applyProtection="1">
      <alignment horizontal="center" wrapText="1"/>
      <protection locked="0"/>
    </xf>
    <xf numFmtId="0" fontId="2" fillId="5" borderId="1" xfId="0" applyFont="1" applyFill="1" applyBorder="1" applyAlignment="1" applyProtection="1">
      <alignment horizontal="center" wrapText="1"/>
      <protection locked="0"/>
    </xf>
    <xf numFmtId="0" fontId="2" fillId="4" borderId="1" xfId="0" applyFont="1" applyFill="1" applyBorder="1" applyAlignment="1" applyProtection="1">
      <alignment horizontal="center" wrapText="1"/>
      <protection locked="0"/>
    </xf>
    <xf numFmtId="0" fontId="1" fillId="4" borderId="7" xfId="0" applyFont="1" applyFill="1" applyBorder="1" applyAlignment="1" applyProtection="1">
      <alignment wrapText="1"/>
      <protection locked="0"/>
    </xf>
    <xf numFmtId="4" fontId="1" fillId="4" borderId="7" xfId="0" applyNumberFormat="1" applyFont="1" applyFill="1" applyBorder="1" applyAlignment="1" applyProtection="1">
      <alignment wrapText="1"/>
      <protection locked="0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3" fontId="1" fillId="0" borderId="0" xfId="0" applyNumberFormat="1" applyFont="1" applyAlignment="1">
      <alignment horizontal="center" wrapText="1"/>
    </xf>
    <xf numFmtId="4" fontId="1" fillId="0" borderId="0" xfId="0" applyNumberFormat="1" applyFont="1" applyAlignment="1">
      <alignment wrapText="1"/>
    </xf>
    <xf numFmtId="3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3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0" fontId="2" fillId="2" borderId="0" xfId="0" applyFont="1" applyFill="1" applyAlignment="1">
      <alignment horizontal="left" vertical="center" wrapText="1"/>
    </xf>
    <xf numFmtId="3" fontId="2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wrapText="1"/>
    </xf>
    <xf numFmtId="4" fontId="1" fillId="2" borderId="0" xfId="0" applyNumberFormat="1" applyFont="1" applyFill="1" applyAlignment="1">
      <alignment wrapText="1"/>
    </xf>
    <xf numFmtId="0" fontId="2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wrapText="1"/>
    </xf>
    <xf numFmtId="0" fontId="2" fillId="3" borderId="0" xfId="0" applyFont="1" applyFill="1" applyAlignment="1">
      <alignment horizontal="left" vertical="center" wrapText="1"/>
    </xf>
    <xf numFmtId="3" fontId="2" fillId="3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4" fontId="1" fillId="3" borderId="0" xfId="0" applyNumberFormat="1" applyFont="1" applyFill="1" applyAlignment="1">
      <alignment wrapText="1"/>
    </xf>
    <xf numFmtId="0" fontId="2" fillId="3" borderId="0" xfId="0" applyFont="1" applyFill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justify" vertical="center" wrapText="1"/>
    </xf>
    <xf numFmtId="0" fontId="2" fillId="4" borderId="0" xfId="0" applyFont="1" applyFill="1" applyAlignment="1">
      <alignment horizontal="left" vertical="center" wrapText="1"/>
    </xf>
    <xf numFmtId="3" fontId="2" fillId="4" borderId="0" xfId="0" applyNumberFormat="1" applyFont="1" applyFill="1" applyAlignment="1">
      <alignment horizontal="center" vertical="center" wrapText="1"/>
    </xf>
    <xf numFmtId="0" fontId="1" fillId="4" borderId="0" xfId="0" applyFont="1" applyFill="1" applyAlignment="1">
      <alignment wrapText="1"/>
    </xf>
    <xf numFmtId="4" fontId="1" fillId="4" borderId="0" xfId="0" applyNumberFormat="1" applyFont="1" applyFill="1" applyAlignment="1">
      <alignment wrapText="1"/>
    </xf>
    <xf numFmtId="0" fontId="2" fillId="4" borderId="0" xfId="0" applyFont="1" applyFill="1" applyAlignment="1">
      <alignment vertical="center" wrapText="1"/>
    </xf>
    <xf numFmtId="0" fontId="1" fillId="4" borderId="1" xfId="0" applyFont="1" applyFill="1" applyBorder="1" applyAlignment="1">
      <alignment horizontal="left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3" fontId="1" fillId="4" borderId="7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4" fontId="2" fillId="4" borderId="1" xfId="0" applyNumberFormat="1" applyFont="1" applyFill="1" applyBorder="1" applyAlignment="1">
      <alignment wrapText="1"/>
    </xf>
    <xf numFmtId="0" fontId="1" fillId="0" borderId="0" xfId="0" applyFont="1" applyAlignment="1">
      <alignment vertical="center" wrapText="1"/>
    </xf>
    <xf numFmtId="0" fontId="2" fillId="5" borderId="0" xfId="0" applyFont="1" applyFill="1" applyAlignment="1">
      <alignment horizontal="left" vertical="center" wrapText="1"/>
    </xf>
    <xf numFmtId="3" fontId="2" fillId="5" borderId="0" xfId="0" applyNumberFormat="1" applyFont="1" applyFill="1" applyAlignment="1">
      <alignment horizontal="center" vertical="center" wrapText="1"/>
    </xf>
    <xf numFmtId="0" fontId="1" fillId="5" borderId="0" xfId="0" applyFont="1" applyFill="1" applyAlignment="1">
      <alignment wrapText="1"/>
    </xf>
    <xf numFmtId="4" fontId="1" fillId="5" borderId="0" xfId="0" applyNumberFormat="1" applyFont="1" applyFill="1" applyAlignment="1">
      <alignment wrapText="1"/>
    </xf>
    <xf numFmtId="0" fontId="2" fillId="5" borderId="0" xfId="0" applyFont="1" applyFill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3" fontId="1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right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wrapText="1"/>
    </xf>
    <xf numFmtId="4" fontId="2" fillId="5" borderId="1" xfId="0" applyNumberFormat="1" applyFont="1" applyFill="1" applyBorder="1" applyAlignment="1">
      <alignment wrapText="1"/>
    </xf>
    <xf numFmtId="0" fontId="2" fillId="6" borderId="0" xfId="0" applyFont="1" applyFill="1" applyAlignment="1">
      <alignment horizontal="left" vertical="center" wrapText="1"/>
    </xf>
    <xf numFmtId="3" fontId="2" fillId="6" borderId="0" xfId="0" applyNumberFormat="1" applyFont="1" applyFill="1" applyAlignment="1">
      <alignment horizontal="center" vertical="center" wrapText="1"/>
    </xf>
    <xf numFmtId="0" fontId="1" fillId="6" borderId="0" xfId="0" applyFont="1" applyFill="1" applyAlignment="1">
      <alignment wrapText="1"/>
    </xf>
    <xf numFmtId="4" fontId="1" fillId="6" borderId="0" xfId="0" applyNumberFormat="1" applyFont="1" applyFill="1" applyAlignment="1">
      <alignment wrapText="1"/>
    </xf>
    <xf numFmtId="0" fontId="2" fillId="6" borderId="0" xfId="0" applyFont="1" applyFill="1" applyAlignment="1">
      <alignment vertical="center" wrapText="1"/>
    </xf>
    <xf numFmtId="0" fontId="1" fillId="6" borderId="1" xfId="0" applyFont="1" applyFill="1" applyBorder="1" applyAlignment="1">
      <alignment horizontal="left" vertical="center" wrapText="1"/>
    </xf>
    <xf numFmtId="3" fontId="1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wrapText="1"/>
    </xf>
    <xf numFmtId="0" fontId="3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right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wrapText="1"/>
    </xf>
    <xf numFmtId="0" fontId="2" fillId="7" borderId="0" xfId="0" applyFont="1" applyFill="1" applyAlignment="1">
      <alignment horizontal="left" vertical="center" wrapText="1"/>
    </xf>
    <xf numFmtId="3" fontId="2" fillId="7" borderId="0" xfId="0" applyNumberFormat="1" applyFont="1" applyFill="1" applyAlignment="1">
      <alignment horizontal="center" vertical="center" wrapText="1"/>
    </xf>
    <xf numFmtId="0" fontId="1" fillId="8" borderId="0" xfId="0" applyFont="1" applyFill="1" applyAlignment="1">
      <alignment wrapText="1"/>
    </xf>
    <xf numFmtId="4" fontId="1" fillId="8" borderId="0" xfId="0" applyNumberFormat="1" applyFont="1" applyFill="1" applyAlignment="1">
      <alignment wrapText="1"/>
    </xf>
    <xf numFmtId="0" fontId="2" fillId="7" borderId="0" xfId="0" applyFont="1" applyFill="1" applyAlignment="1">
      <alignment vertical="center" wrapText="1"/>
    </xf>
    <xf numFmtId="0" fontId="1" fillId="7" borderId="1" xfId="0" applyFont="1" applyFill="1" applyBorder="1" applyAlignment="1">
      <alignment horizontal="left" vertical="center" wrapText="1"/>
    </xf>
    <xf numFmtId="3" fontId="1" fillId="7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right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wrapText="1"/>
    </xf>
    <xf numFmtId="4" fontId="2" fillId="8" borderId="1" xfId="0" applyNumberFormat="1" applyFont="1" applyFill="1" applyBorder="1" applyAlignment="1">
      <alignment wrapText="1"/>
    </xf>
    <xf numFmtId="0" fontId="2" fillId="0" borderId="0" xfId="0" applyFont="1" applyAlignment="1">
      <alignment vertical="center" wrapText="1"/>
    </xf>
    <xf numFmtId="3" fontId="2" fillId="0" borderId="0" xfId="0" applyNumberFormat="1" applyFont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vertical="center" wrapText="1"/>
    </xf>
    <xf numFmtId="0" fontId="2" fillId="3" borderId="1" xfId="0" applyFont="1" applyFill="1" applyBorder="1" applyAlignment="1">
      <alignment wrapText="1"/>
    </xf>
    <xf numFmtId="4" fontId="2" fillId="3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0" fontId="1" fillId="0" borderId="0" xfId="0" applyFont="1" applyAlignment="1">
      <alignment horizontal="left" vertical="center"/>
    </xf>
    <xf numFmtId="3" fontId="1" fillId="7" borderId="5" xfId="0" applyNumberFormat="1" applyFont="1" applyFill="1" applyBorder="1" applyAlignment="1">
      <alignment horizontal="center" vertical="center" wrapText="1"/>
    </xf>
    <xf numFmtId="3" fontId="1" fillId="7" borderId="0" xfId="0" applyNumberFormat="1" applyFont="1" applyFill="1" applyAlignment="1">
      <alignment horizontal="center" vertical="center" wrapText="1"/>
    </xf>
    <xf numFmtId="3" fontId="1" fillId="7" borderId="6" xfId="0" applyNumberFormat="1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3" fontId="1" fillId="3" borderId="5" xfId="0" applyNumberFormat="1" applyFont="1" applyFill="1" applyBorder="1" applyAlignment="1">
      <alignment horizontal="center" vertical="center" wrapText="1"/>
    </xf>
    <xf numFmtId="3" fontId="1" fillId="3" borderId="0" xfId="0" applyNumberFormat="1" applyFont="1" applyFill="1" applyAlignment="1">
      <alignment horizontal="center" vertical="center" wrapText="1"/>
    </xf>
    <xf numFmtId="3" fontId="1" fillId="3" borderId="6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4" borderId="5" xfId="0" applyNumberFormat="1" applyFont="1" applyFill="1" applyBorder="1" applyAlignment="1">
      <alignment horizontal="center" vertical="center" wrapText="1"/>
    </xf>
    <xf numFmtId="3" fontId="1" fillId="4" borderId="0" xfId="0" applyNumberFormat="1" applyFont="1" applyFill="1" applyAlignment="1">
      <alignment horizontal="center" vertical="center" wrapText="1"/>
    </xf>
    <xf numFmtId="3" fontId="1" fillId="4" borderId="6" xfId="0" applyNumberFormat="1" applyFont="1" applyFill="1" applyBorder="1" applyAlignment="1">
      <alignment horizontal="center" vertical="center" wrapText="1"/>
    </xf>
    <xf numFmtId="3" fontId="1" fillId="5" borderId="5" xfId="0" applyNumberFormat="1" applyFont="1" applyFill="1" applyBorder="1" applyAlignment="1">
      <alignment horizontal="center" vertical="center" wrapText="1"/>
    </xf>
    <xf numFmtId="3" fontId="1" fillId="5" borderId="0" xfId="0" applyNumberFormat="1" applyFont="1" applyFill="1" applyAlignment="1">
      <alignment horizontal="center" vertical="center" wrapText="1"/>
    </xf>
    <xf numFmtId="3" fontId="1" fillId="5" borderId="6" xfId="0" applyNumberFormat="1" applyFont="1" applyFill="1" applyBorder="1" applyAlignment="1">
      <alignment horizontal="center" vertical="center" wrapText="1"/>
    </xf>
    <xf numFmtId="3" fontId="1" fillId="6" borderId="5" xfId="0" applyNumberFormat="1" applyFont="1" applyFill="1" applyBorder="1" applyAlignment="1">
      <alignment horizontal="center" vertical="center" wrapText="1"/>
    </xf>
    <xf numFmtId="3" fontId="1" fillId="6" borderId="0" xfId="0" applyNumberFormat="1" applyFont="1" applyFill="1" applyAlignment="1">
      <alignment horizontal="center" vertical="center" wrapText="1"/>
    </xf>
    <xf numFmtId="3" fontId="1" fillId="6" borderId="6" xfId="0" applyNumberFormat="1" applyFont="1" applyFill="1" applyBorder="1" applyAlignment="1">
      <alignment horizontal="center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1"/>
  <sheetViews>
    <sheetView tabSelected="1" workbookViewId="0">
      <pane xSplit="4" ySplit="4" topLeftCell="E121" activePane="bottomRight" state="frozen"/>
      <selection pane="topRight" activeCell="E1" sqref="E1"/>
      <selection pane="bottomLeft" activeCell="A4" sqref="A4"/>
      <selection pane="bottomRight" activeCell="D122" sqref="D122"/>
    </sheetView>
  </sheetViews>
  <sheetFormatPr defaultColWidth="60.7109375" defaultRowHeight="14.25" x14ac:dyDescent="0.2"/>
  <cols>
    <col min="1" max="1" width="61.85546875" style="22" customWidth="1"/>
    <col min="2" max="2" width="11.28515625" style="24" customWidth="1"/>
    <col min="3" max="3" width="10.85546875" style="24" customWidth="1"/>
    <col min="4" max="4" width="13.7109375" style="22" customWidth="1"/>
    <col min="5" max="5" width="19.85546875" style="25" customWidth="1"/>
    <col min="6" max="16384" width="60.7109375" style="22"/>
  </cols>
  <sheetData>
    <row r="1" spans="1:5" ht="15" x14ac:dyDescent="0.25">
      <c r="A1" s="23" t="s">
        <v>87</v>
      </c>
    </row>
    <row r="2" spans="1:5" ht="15.75" customHeight="1" x14ac:dyDescent="0.2">
      <c r="A2" s="113" t="s">
        <v>117</v>
      </c>
      <c r="B2" s="26"/>
      <c r="C2" s="26"/>
    </row>
    <row r="3" spans="1:5" x14ac:dyDescent="0.2">
      <c r="A3" s="27"/>
      <c r="B3" s="26"/>
      <c r="C3" s="26"/>
    </row>
    <row r="4" spans="1:5" s="28" customFormat="1" ht="75.75" customHeight="1" x14ac:dyDescent="0.25">
      <c r="B4" s="29" t="s">
        <v>88</v>
      </c>
      <c r="C4" s="29" t="s">
        <v>82</v>
      </c>
      <c r="D4" s="30" t="s">
        <v>83</v>
      </c>
      <c r="E4" s="31" t="s">
        <v>84</v>
      </c>
    </row>
    <row r="5" spans="1:5" ht="15" x14ac:dyDescent="0.2">
      <c r="A5" s="32" t="s">
        <v>0</v>
      </c>
      <c r="B5" s="33"/>
      <c r="C5" s="33"/>
      <c r="D5" s="34"/>
      <c r="E5" s="35"/>
    </row>
    <row r="6" spans="1:5" ht="15" x14ac:dyDescent="0.2">
      <c r="A6" s="36" t="s">
        <v>1</v>
      </c>
      <c r="B6" s="33"/>
      <c r="C6" s="33"/>
      <c r="D6" s="34"/>
      <c r="E6" s="35"/>
    </row>
    <row r="7" spans="1:5" ht="28.5" x14ac:dyDescent="0.25">
      <c r="A7" s="37" t="s">
        <v>51</v>
      </c>
      <c r="B7" s="38">
        <v>44</v>
      </c>
      <c r="C7" s="123">
        <v>142</v>
      </c>
      <c r="D7" s="16"/>
      <c r="E7" s="1"/>
    </row>
    <row r="8" spans="1:5" ht="28.5" x14ac:dyDescent="0.25">
      <c r="A8" s="37" t="s">
        <v>52</v>
      </c>
      <c r="B8" s="38">
        <v>28</v>
      </c>
      <c r="C8" s="124"/>
      <c r="D8" s="16"/>
      <c r="E8" s="1"/>
    </row>
    <row r="9" spans="1:5" ht="15" x14ac:dyDescent="0.25">
      <c r="A9" s="37" t="s">
        <v>37</v>
      </c>
      <c r="B9" s="38">
        <v>8</v>
      </c>
      <c r="C9" s="124"/>
      <c r="D9" s="16"/>
      <c r="E9" s="1"/>
    </row>
    <row r="10" spans="1:5" ht="15" x14ac:dyDescent="0.25">
      <c r="A10" s="37" t="s">
        <v>2</v>
      </c>
      <c r="B10" s="38">
        <v>6</v>
      </c>
      <c r="C10" s="124"/>
      <c r="D10" s="16"/>
      <c r="E10" s="1"/>
    </row>
    <row r="11" spans="1:5" ht="15" x14ac:dyDescent="0.2">
      <c r="A11" s="36" t="s">
        <v>3</v>
      </c>
      <c r="B11" s="39"/>
      <c r="C11" s="124"/>
      <c r="D11" s="12"/>
      <c r="E11" s="1"/>
    </row>
    <row r="12" spans="1:5" ht="28.5" x14ac:dyDescent="0.25">
      <c r="A12" s="37" t="s">
        <v>50</v>
      </c>
      <c r="B12" s="38">
        <v>44</v>
      </c>
      <c r="C12" s="124"/>
      <c r="D12" s="16"/>
      <c r="E12" s="1"/>
    </row>
    <row r="13" spans="1:5" ht="15" x14ac:dyDescent="0.25">
      <c r="A13" s="37" t="s">
        <v>36</v>
      </c>
      <c r="B13" s="38">
        <v>5</v>
      </c>
      <c r="C13" s="124"/>
      <c r="D13" s="16"/>
      <c r="E13" s="1"/>
    </row>
    <row r="14" spans="1:5" ht="28.5" x14ac:dyDescent="0.25">
      <c r="A14" s="37" t="s">
        <v>35</v>
      </c>
      <c r="B14" s="38">
        <v>28</v>
      </c>
      <c r="C14" s="124"/>
      <c r="D14" s="16"/>
      <c r="E14" s="1"/>
    </row>
    <row r="15" spans="1:5" ht="28.5" x14ac:dyDescent="0.25">
      <c r="A15" s="37" t="s">
        <v>34</v>
      </c>
      <c r="B15" s="38">
        <v>14</v>
      </c>
      <c r="C15" s="124"/>
      <c r="D15" s="16"/>
      <c r="E15" s="1"/>
    </row>
    <row r="16" spans="1:5" ht="15" x14ac:dyDescent="0.25">
      <c r="A16" s="37" t="s">
        <v>33</v>
      </c>
      <c r="B16" s="38">
        <v>8</v>
      </c>
      <c r="C16" s="124"/>
      <c r="D16" s="16"/>
      <c r="E16" s="1"/>
    </row>
    <row r="17" spans="1:5" ht="42.75" x14ac:dyDescent="0.25">
      <c r="A17" s="37" t="s">
        <v>32</v>
      </c>
      <c r="B17" s="38">
        <v>46</v>
      </c>
      <c r="C17" s="124"/>
      <c r="D17" s="16"/>
      <c r="E17" s="1"/>
    </row>
    <row r="18" spans="1:5" s="23" customFormat="1" ht="15" x14ac:dyDescent="0.25">
      <c r="A18" s="40" t="s">
        <v>85</v>
      </c>
      <c r="B18" s="39">
        <f>SUM(B7:B17)</f>
        <v>231</v>
      </c>
      <c r="C18" s="125"/>
      <c r="D18" s="41"/>
      <c r="E18" s="42">
        <f>SUM(E7:E17)</f>
        <v>0</v>
      </c>
    </row>
    <row r="20" spans="1:5" ht="15" x14ac:dyDescent="0.2">
      <c r="A20" s="43" t="s">
        <v>4</v>
      </c>
      <c r="B20" s="44"/>
      <c r="C20" s="44"/>
      <c r="D20" s="45"/>
      <c r="E20" s="46"/>
    </row>
    <row r="21" spans="1:5" ht="15" x14ac:dyDescent="0.2">
      <c r="A21" s="47" t="s">
        <v>5</v>
      </c>
      <c r="B21" s="44"/>
      <c r="C21" s="44"/>
      <c r="D21" s="45"/>
      <c r="E21" s="46"/>
    </row>
    <row r="22" spans="1:5" ht="28.5" x14ac:dyDescent="0.25">
      <c r="A22" s="48" t="s">
        <v>38</v>
      </c>
      <c r="B22" s="49">
        <v>15</v>
      </c>
      <c r="C22" s="120">
        <v>59</v>
      </c>
      <c r="D22" s="14"/>
      <c r="E22" s="3"/>
    </row>
    <row r="23" spans="1:5" ht="28.5" x14ac:dyDescent="0.25">
      <c r="A23" s="48" t="s">
        <v>31</v>
      </c>
      <c r="B23" s="49">
        <v>10</v>
      </c>
      <c r="C23" s="121"/>
      <c r="D23" s="14"/>
      <c r="E23" s="3"/>
    </row>
    <row r="24" spans="1:5" ht="15" x14ac:dyDescent="0.2">
      <c r="A24" s="47" t="s">
        <v>6</v>
      </c>
      <c r="B24" s="51"/>
      <c r="C24" s="121"/>
      <c r="D24" s="13"/>
      <c r="E24" s="3"/>
    </row>
    <row r="25" spans="1:5" ht="28.5" x14ac:dyDescent="0.25">
      <c r="A25" s="48" t="s">
        <v>30</v>
      </c>
      <c r="B25" s="49">
        <v>15</v>
      </c>
      <c r="C25" s="121"/>
      <c r="D25" s="14"/>
      <c r="E25" s="3"/>
    </row>
    <row r="26" spans="1:5" ht="28.5" x14ac:dyDescent="0.25">
      <c r="A26" s="48" t="s">
        <v>49</v>
      </c>
      <c r="B26" s="49">
        <v>10</v>
      </c>
      <c r="C26" s="121"/>
      <c r="D26" s="14"/>
      <c r="E26" s="3"/>
    </row>
    <row r="27" spans="1:5" s="23" customFormat="1" ht="15" x14ac:dyDescent="0.25">
      <c r="A27" s="52" t="s">
        <v>85</v>
      </c>
      <c r="B27" s="51">
        <f>SUM(B22:B26)</f>
        <v>50</v>
      </c>
      <c r="C27" s="122"/>
      <c r="D27" s="50"/>
      <c r="E27" s="53">
        <f>SUM(E22:E26)</f>
        <v>0</v>
      </c>
    </row>
    <row r="28" spans="1:5" x14ac:dyDescent="0.2">
      <c r="A28" s="54"/>
      <c r="B28" s="26"/>
      <c r="C28" s="26"/>
    </row>
    <row r="29" spans="1:5" ht="15" x14ac:dyDescent="0.2">
      <c r="A29" s="55" t="s">
        <v>7</v>
      </c>
      <c r="B29" s="56"/>
      <c r="C29" s="56"/>
      <c r="D29" s="57"/>
      <c r="E29" s="58"/>
    </row>
    <row r="30" spans="1:5" ht="30" x14ac:dyDescent="0.2">
      <c r="A30" s="59" t="s">
        <v>8</v>
      </c>
      <c r="B30" s="56"/>
      <c r="C30" s="56"/>
      <c r="D30" s="57"/>
      <c r="E30" s="58"/>
    </row>
    <row r="31" spans="1:5" ht="28.5" x14ac:dyDescent="0.25">
      <c r="A31" s="60" t="s">
        <v>53</v>
      </c>
      <c r="B31" s="61">
        <v>24</v>
      </c>
      <c r="C31" s="126">
        <v>336</v>
      </c>
      <c r="D31" s="19"/>
      <c r="E31" s="4"/>
    </row>
    <row r="32" spans="1:5" ht="15" x14ac:dyDescent="0.25">
      <c r="A32" s="60" t="s">
        <v>39</v>
      </c>
      <c r="B32" s="61">
        <v>16</v>
      </c>
      <c r="C32" s="127"/>
      <c r="D32" s="19"/>
      <c r="E32" s="4"/>
    </row>
    <row r="33" spans="1:5" ht="15" x14ac:dyDescent="0.25">
      <c r="A33" s="60" t="s">
        <v>40</v>
      </c>
      <c r="B33" s="61">
        <v>6</v>
      </c>
      <c r="C33" s="127"/>
      <c r="D33" s="19"/>
      <c r="E33" s="4"/>
    </row>
    <row r="34" spans="1:5" ht="15" x14ac:dyDescent="0.25">
      <c r="A34" s="60" t="s">
        <v>41</v>
      </c>
      <c r="B34" s="61">
        <v>18</v>
      </c>
      <c r="C34" s="127"/>
      <c r="D34" s="19"/>
      <c r="E34" s="4"/>
    </row>
    <row r="35" spans="1:5" ht="15" x14ac:dyDescent="0.25">
      <c r="A35" s="60" t="s">
        <v>42</v>
      </c>
      <c r="B35" s="61">
        <v>4</v>
      </c>
      <c r="C35" s="127"/>
      <c r="D35" s="19"/>
      <c r="E35" s="4"/>
    </row>
    <row r="36" spans="1:5" ht="28.5" x14ac:dyDescent="0.25">
      <c r="A36" s="60" t="s">
        <v>43</v>
      </c>
      <c r="B36" s="61">
        <v>24</v>
      </c>
      <c r="C36" s="127"/>
      <c r="D36" s="19"/>
      <c r="E36" s="4"/>
    </row>
    <row r="37" spans="1:5" ht="15" x14ac:dyDescent="0.25">
      <c r="A37" s="60" t="s">
        <v>44</v>
      </c>
      <c r="B37" s="61">
        <v>12</v>
      </c>
      <c r="C37" s="127"/>
      <c r="D37" s="19"/>
      <c r="E37" s="4"/>
    </row>
    <row r="38" spans="1:5" ht="15" x14ac:dyDescent="0.25">
      <c r="A38" s="60" t="s">
        <v>45</v>
      </c>
      <c r="B38" s="61">
        <v>16</v>
      </c>
      <c r="C38" s="127"/>
      <c r="D38" s="19"/>
      <c r="E38" s="4"/>
    </row>
    <row r="39" spans="1:5" ht="15" x14ac:dyDescent="0.25">
      <c r="A39" s="60" t="s">
        <v>47</v>
      </c>
      <c r="B39" s="61">
        <v>16</v>
      </c>
      <c r="C39" s="127"/>
      <c r="D39" s="19"/>
      <c r="E39" s="4"/>
    </row>
    <row r="40" spans="1:5" ht="15" x14ac:dyDescent="0.25">
      <c r="A40" s="60" t="s">
        <v>46</v>
      </c>
      <c r="B40" s="61">
        <v>18</v>
      </c>
      <c r="C40" s="127"/>
      <c r="D40" s="19"/>
      <c r="E40" s="4"/>
    </row>
    <row r="41" spans="1:5" ht="15" x14ac:dyDescent="0.25">
      <c r="A41" s="60" t="s">
        <v>48</v>
      </c>
      <c r="B41" s="61">
        <v>6</v>
      </c>
      <c r="C41" s="127"/>
      <c r="D41" s="19"/>
      <c r="E41" s="4"/>
    </row>
    <row r="42" spans="1:5" ht="15" x14ac:dyDescent="0.2">
      <c r="A42" s="62" t="s">
        <v>9</v>
      </c>
      <c r="B42" s="63"/>
      <c r="C42" s="127"/>
      <c r="D42" s="20"/>
      <c r="E42" s="21"/>
    </row>
    <row r="43" spans="1:5" ht="15" x14ac:dyDescent="0.25">
      <c r="A43" s="60" t="s">
        <v>103</v>
      </c>
      <c r="B43" s="61">
        <v>16</v>
      </c>
      <c r="C43" s="127"/>
      <c r="D43" s="19"/>
      <c r="E43" s="4"/>
    </row>
    <row r="44" spans="1:5" ht="28.5" x14ac:dyDescent="0.25">
      <c r="A44" s="60" t="s">
        <v>89</v>
      </c>
      <c r="B44" s="61">
        <v>22</v>
      </c>
      <c r="C44" s="127"/>
      <c r="D44" s="19"/>
      <c r="E44" s="4"/>
    </row>
    <row r="45" spans="1:5" ht="15" x14ac:dyDescent="0.25">
      <c r="A45" s="60" t="s">
        <v>90</v>
      </c>
      <c r="B45" s="61">
        <v>16</v>
      </c>
      <c r="C45" s="127"/>
      <c r="D45" s="19"/>
      <c r="E45" s="4"/>
    </row>
    <row r="46" spans="1:5" ht="15" x14ac:dyDescent="0.25">
      <c r="A46" s="60" t="s">
        <v>91</v>
      </c>
      <c r="B46" s="61">
        <v>11</v>
      </c>
      <c r="C46" s="127"/>
      <c r="D46" s="19"/>
      <c r="E46" s="4"/>
    </row>
    <row r="47" spans="1:5" ht="15" x14ac:dyDescent="0.25">
      <c r="A47" s="60" t="s">
        <v>92</v>
      </c>
      <c r="B47" s="61">
        <v>18</v>
      </c>
      <c r="C47" s="127"/>
      <c r="D47" s="19"/>
      <c r="E47" s="4"/>
    </row>
    <row r="48" spans="1:5" ht="15" x14ac:dyDescent="0.25">
      <c r="A48" s="60" t="s">
        <v>93</v>
      </c>
      <c r="B48" s="61">
        <v>16</v>
      </c>
      <c r="C48" s="127"/>
      <c r="D48" s="19"/>
      <c r="E48" s="4"/>
    </row>
    <row r="49" spans="1:5" ht="15" x14ac:dyDescent="0.25">
      <c r="A49" s="60" t="s">
        <v>94</v>
      </c>
      <c r="B49" s="61">
        <v>14</v>
      </c>
      <c r="C49" s="127"/>
      <c r="D49" s="19"/>
      <c r="E49" s="4"/>
    </row>
    <row r="50" spans="1:5" ht="28.5" x14ac:dyDescent="0.25">
      <c r="A50" s="60" t="s">
        <v>95</v>
      </c>
      <c r="B50" s="61">
        <v>24</v>
      </c>
      <c r="C50" s="127"/>
      <c r="D50" s="19"/>
      <c r="E50" s="4"/>
    </row>
    <row r="51" spans="1:5" ht="15" x14ac:dyDescent="0.25">
      <c r="A51" s="60" t="s">
        <v>96</v>
      </c>
      <c r="B51" s="61">
        <v>12</v>
      </c>
      <c r="C51" s="127"/>
      <c r="D51" s="19"/>
      <c r="E51" s="4"/>
    </row>
    <row r="52" spans="1:5" ht="15" x14ac:dyDescent="0.25">
      <c r="A52" s="60" t="s">
        <v>97</v>
      </c>
      <c r="B52" s="61">
        <v>16</v>
      </c>
      <c r="C52" s="127"/>
      <c r="D52" s="19"/>
      <c r="E52" s="4"/>
    </row>
    <row r="53" spans="1:5" ht="15" x14ac:dyDescent="0.25">
      <c r="A53" s="60" t="s">
        <v>98</v>
      </c>
      <c r="B53" s="61">
        <v>6</v>
      </c>
      <c r="C53" s="127"/>
      <c r="D53" s="19"/>
      <c r="E53" s="4"/>
    </row>
    <row r="54" spans="1:5" ht="15" x14ac:dyDescent="0.25">
      <c r="A54" s="60" t="s">
        <v>99</v>
      </c>
      <c r="B54" s="61">
        <v>8</v>
      </c>
      <c r="C54" s="127"/>
      <c r="D54" s="19"/>
      <c r="E54" s="4"/>
    </row>
    <row r="55" spans="1:5" ht="15" x14ac:dyDescent="0.25">
      <c r="A55" s="60" t="s">
        <v>100</v>
      </c>
      <c r="B55" s="61">
        <v>16</v>
      </c>
      <c r="C55" s="127"/>
      <c r="D55" s="19"/>
      <c r="E55" s="4"/>
    </row>
    <row r="56" spans="1:5" ht="15" x14ac:dyDescent="0.25">
      <c r="A56" s="60" t="s">
        <v>101</v>
      </c>
      <c r="B56" s="61">
        <v>18</v>
      </c>
      <c r="C56" s="127"/>
      <c r="D56" s="19"/>
      <c r="E56" s="4"/>
    </row>
    <row r="57" spans="1:5" ht="28.5" x14ac:dyDescent="0.25">
      <c r="A57" s="60" t="s">
        <v>102</v>
      </c>
      <c r="B57" s="61">
        <v>26</v>
      </c>
      <c r="C57" s="127"/>
      <c r="D57" s="19"/>
      <c r="E57" s="4"/>
    </row>
    <row r="58" spans="1:5" s="23" customFormat="1" ht="15" x14ac:dyDescent="0.25">
      <c r="A58" s="64" t="s">
        <v>85</v>
      </c>
      <c r="B58" s="65">
        <f>SUM(B31:B57)</f>
        <v>399</v>
      </c>
      <c r="C58" s="128"/>
      <c r="D58" s="66"/>
      <c r="E58" s="67">
        <f>SUM(E31:E57)</f>
        <v>0</v>
      </c>
    </row>
    <row r="59" spans="1:5" x14ac:dyDescent="0.2">
      <c r="A59" s="68"/>
      <c r="B59" s="26"/>
      <c r="C59" s="26"/>
    </row>
    <row r="60" spans="1:5" ht="15" x14ac:dyDescent="0.2">
      <c r="A60" s="69" t="s">
        <v>10</v>
      </c>
      <c r="B60" s="70"/>
      <c r="C60" s="70"/>
      <c r="D60" s="71"/>
      <c r="E60" s="72"/>
    </row>
    <row r="61" spans="1:5" ht="30" x14ac:dyDescent="0.2">
      <c r="A61" s="73" t="s">
        <v>11</v>
      </c>
      <c r="B61" s="70"/>
      <c r="C61" s="70"/>
      <c r="D61" s="71"/>
      <c r="E61" s="72"/>
    </row>
    <row r="62" spans="1:5" ht="15" x14ac:dyDescent="0.25">
      <c r="A62" s="74" t="s">
        <v>54</v>
      </c>
      <c r="B62" s="75">
        <v>20</v>
      </c>
      <c r="C62" s="129">
        <v>142</v>
      </c>
      <c r="D62" s="18"/>
      <c r="E62" s="6"/>
    </row>
    <row r="63" spans="1:5" ht="42.75" x14ac:dyDescent="0.25">
      <c r="A63" s="76" t="s">
        <v>104</v>
      </c>
      <c r="B63" s="75">
        <v>23</v>
      </c>
      <c r="C63" s="130"/>
      <c r="D63" s="18"/>
      <c r="E63" s="6"/>
    </row>
    <row r="64" spans="1:5" ht="15" x14ac:dyDescent="0.25">
      <c r="A64" s="74" t="s">
        <v>55</v>
      </c>
      <c r="B64" s="75">
        <v>20</v>
      </c>
      <c r="C64" s="130"/>
      <c r="D64" s="18"/>
      <c r="E64" s="6"/>
    </row>
    <row r="65" spans="1:5" ht="28.5" x14ac:dyDescent="0.25">
      <c r="A65" s="76" t="s">
        <v>105</v>
      </c>
      <c r="B65" s="75">
        <v>6</v>
      </c>
      <c r="C65" s="130"/>
      <c r="D65" s="18"/>
      <c r="E65" s="6"/>
    </row>
    <row r="66" spans="1:5" ht="28.5" x14ac:dyDescent="0.25">
      <c r="A66" s="76" t="s">
        <v>106</v>
      </c>
      <c r="B66" s="75">
        <v>15</v>
      </c>
      <c r="C66" s="130"/>
      <c r="D66" s="18"/>
      <c r="E66" s="6"/>
    </row>
    <row r="67" spans="1:5" ht="15" x14ac:dyDescent="0.25">
      <c r="A67" s="76" t="s">
        <v>12</v>
      </c>
      <c r="B67" s="75">
        <v>12</v>
      </c>
      <c r="C67" s="130"/>
      <c r="D67" s="18"/>
      <c r="E67" s="6"/>
    </row>
    <row r="68" spans="1:5" ht="15" x14ac:dyDescent="0.2">
      <c r="A68" s="73" t="s">
        <v>13</v>
      </c>
      <c r="B68" s="70"/>
      <c r="C68" s="130"/>
      <c r="D68" s="5"/>
      <c r="E68" s="6"/>
    </row>
    <row r="69" spans="1:5" ht="15" x14ac:dyDescent="0.25">
      <c r="A69" s="74" t="s">
        <v>14</v>
      </c>
      <c r="B69" s="75">
        <v>12</v>
      </c>
      <c r="C69" s="130"/>
      <c r="D69" s="18"/>
      <c r="E69" s="6"/>
    </row>
    <row r="70" spans="1:5" ht="15" x14ac:dyDescent="0.25">
      <c r="A70" s="74" t="s">
        <v>56</v>
      </c>
      <c r="B70" s="75">
        <v>15</v>
      </c>
      <c r="C70" s="130"/>
      <c r="D70" s="18"/>
      <c r="E70" s="6"/>
    </row>
    <row r="71" spans="1:5" ht="15" x14ac:dyDescent="0.25">
      <c r="A71" s="74" t="s">
        <v>15</v>
      </c>
      <c r="B71" s="75">
        <v>6</v>
      </c>
      <c r="C71" s="130"/>
      <c r="D71" s="18"/>
      <c r="E71" s="6"/>
    </row>
    <row r="72" spans="1:5" ht="57" x14ac:dyDescent="0.25">
      <c r="A72" s="76" t="s">
        <v>107</v>
      </c>
      <c r="B72" s="75">
        <v>27</v>
      </c>
      <c r="C72" s="130"/>
      <c r="D72" s="18"/>
      <c r="E72" s="6"/>
    </row>
    <row r="73" spans="1:5" ht="28.5" x14ac:dyDescent="0.25">
      <c r="A73" s="76" t="s">
        <v>108</v>
      </c>
      <c r="B73" s="75">
        <v>23</v>
      </c>
      <c r="C73" s="130"/>
      <c r="D73" s="18"/>
      <c r="E73" s="6"/>
    </row>
    <row r="74" spans="1:5" ht="15" x14ac:dyDescent="0.25">
      <c r="A74" s="76" t="s">
        <v>109</v>
      </c>
      <c r="B74" s="75">
        <v>12</v>
      </c>
      <c r="C74" s="130"/>
      <c r="D74" s="18"/>
      <c r="E74" s="6"/>
    </row>
    <row r="75" spans="1:5" ht="15" x14ac:dyDescent="0.25">
      <c r="A75" s="76" t="s">
        <v>113</v>
      </c>
      <c r="B75" s="75">
        <v>15</v>
      </c>
      <c r="C75" s="130"/>
      <c r="D75" s="18"/>
      <c r="E75" s="6"/>
    </row>
    <row r="76" spans="1:5" ht="57" x14ac:dyDescent="0.25">
      <c r="A76" s="76" t="s">
        <v>110</v>
      </c>
      <c r="B76" s="75">
        <v>37</v>
      </c>
      <c r="C76" s="130"/>
      <c r="D76" s="18"/>
      <c r="E76" s="6"/>
    </row>
    <row r="77" spans="1:5" ht="15" x14ac:dyDescent="0.25">
      <c r="A77" s="76" t="s">
        <v>111</v>
      </c>
      <c r="B77" s="75">
        <v>5</v>
      </c>
      <c r="C77" s="130"/>
      <c r="D77" s="18"/>
      <c r="E77" s="6"/>
    </row>
    <row r="78" spans="1:5" ht="57" x14ac:dyDescent="0.25">
      <c r="A78" s="76" t="s">
        <v>112</v>
      </c>
      <c r="B78" s="75">
        <v>36</v>
      </c>
      <c r="C78" s="130"/>
      <c r="D78" s="18"/>
      <c r="E78" s="6"/>
    </row>
    <row r="79" spans="1:5" s="23" customFormat="1" ht="15" x14ac:dyDescent="0.25">
      <c r="A79" s="77" t="s">
        <v>85</v>
      </c>
      <c r="B79" s="78">
        <f>SUM(B62:B78)</f>
        <v>284</v>
      </c>
      <c r="C79" s="131"/>
      <c r="D79" s="79"/>
      <c r="E79" s="80">
        <f>SUM(E62:E78)</f>
        <v>0</v>
      </c>
    </row>
    <row r="80" spans="1:5" x14ac:dyDescent="0.2">
      <c r="A80" s="68"/>
      <c r="B80" s="26"/>
      <c r="C80" s="26"/>
    </row>
    <row r="81" spans="1:5" ht="15" x14ac:dyDescent="0.2">
      <c r="A81" s="81" t="s">
        <v>57</v>
      </c>
      <c r="B81" s="82"/>
      <c r="C81" s="82"/>
      <c r="D81" s="83"/>
      <c r="E81" s="84"/>
    </row>
    <row r="82" spans="1:5" ht="15" x14ac:dyDescent="0.2">
      <c r="A82" s="85" t="s">
        <v>16</v>
      </c>
      <c r="B82" s="82"/>
      <c r="C82" s="82"/>
      <c r="D82" s="83"/>
      <c r="E82" s="84"/>
    </row>
    <row r="83" spans="1:5" ht="15" x14ac:dyDescent="0.25">
      <c r="A83" s="86" t="s">
        <v>58</v>
      </c>
      <c r="B83" s="87">
        <v>8</v>
      </c>
      <c r="C83" s="132">
        <v>135</v>
      </c>
      <c r="D83" s="15"/>
      <c r="E83" s="8"/>
    </row>
    <row r="84" spans="1:5" ht="28.5" x14ac:dyDescent="0.25">
      <c r="A84" s="86" t="s">
        <v>59</v>
      </c>
      <c r="B84" s="87">
        <v>18</v>
      </c>
      <c r="C84" s="133"/>
      <c r="D84" s="15"/>
      <c r="E84" s="8"/>
    </row>
    <row r="85" spans="1:5" ht="28.5" x14ac:dyDescent="0.25">
      <c r="A85" s="86" t="s">
        <v>60</v>
      </c>
      <c r="B85" s="87">
        <v>19</v>
      </c>
      <c r="C85" s="133"/>
      <c r="D85" s="15"/>
      <c r="E85" s="8"/>
    </row>
    <row r="86" spans="1:5" ht="15" x14ac:dyDescent="0.25">
      <c r="A86" s="86" t="s">
        <v>61</v>
      </c>
      <c r="B86" s="87">
        <v>8</v>
      </c>
      <c r="C86" s="133"/>
      <c r="D86" s="15"/>
      <c r="E86" s="8"/>
    </row>
    <row r="87" spans="1:5" ht="15" x14ac:dyDescent="0.2">
      <c r="A87" s="85" t="s">
        <v>17</v>
      </c>
      <c r="B87" s="82"/>
      <c r="C87" s="133"/>
      <c r="D87" s="7"/>
      <c r="E87" s="8"/>
    </row>
    <row r="88" spans="1:5" ht="15" x14ac:dyDescent="0.25">
      <c r="A88" s="86" t="s">
        <v>62</v>
      </c>
      <c r="B88" s="87">
        <v>10</v>
      </c>
      <c r="C88" s="133"/>
      <c r="D88" s="15"/>
      <c r="E88" s="8"/>
    </row>
    <row r="89" spans="1:5" ht="15" x14ac:dyDescent="0.25">
      <c r="A89" s="86" t="s">
        <v>63</v>
      </c>
      <c r="B89" s="87">
        <v>17</v>
      </c>
      <c r="C89" s="133"/>
      <c r="D89" s="15"/>
      <c r="E89" s="8"/>
    </row>
    <row r="90" spans="1:5" ht="15" x14ac:dyDescent="0.25">
      <c r="A90" s="86" t="s">
        <v>18</v>
      </c>
      <c r="B90" s="87">
        <v>10</v>
      </c>
      <c r="C90" s="133"/>
      <c r="D90" s="15"/>
      <c r="E90" s="8"/>
    </row>
    <row r="91" spans="1:5" ht="28.5" x14ac:dyDescent="0.25">
      <c r="A91" s="89" t="s">
        <v>114</v>
      </c>
      <c r="B91" s="87">
        <v>34</v>
      </c>
      <c r="C91" s="133"/>
      <c r="D91" s="15"/>
      <c r="E91" s="8"/>
    </row>
    <row r="92" spans="1:5" ht="28.5" x14ac:dyDescent="0.25">
      <c r="A92" s="89" t="s">
        <v>115</v>
      </c>
      <c r="B92" s="87">
        <v>19</v>
      </c>
      <c r="C92" s="133"/>
      <c r="D92" s="15"/>
      <c r="E92" s="8"/>
    </row>
    <row r="93" spans="1:5" ht="15" x14ac:dyDescent="0.25">
      <c r="A93" s="86" t="s">
        <v>64</v>
      </c>
      <c r="B93" s="87">
        <v>8</v>
      </c>
      <c r="C93" s="133"/>
      <c r="D93" s="15"/>
      <c r="E93" s="8"/>
    </row>
    <row r="94" spans="1:5" ht="15" x14ac:dyDescent="0.25">
      <c r="A94" s="90" t="s">
        <v>85</v>
      </c>
      <c r="B94" s="91">
        <f>SUM(B83:B93)</f>
        <v>151</v>
      </c>
      <c r="C94" s="134"/>
      <c r="D94" s="88"/>
      <c r="E94" s="92">
        <f>SUM(E83:E93)</f>
        <v>0</v>
      </c>
    </row>
    <row r="95" spans="1:5" x14ac:dyDescent="0.2">
      <c r="A95" s="68"/>
      <c r="B95" s="26"/>
      <c r="C95" s="26"/>
    </row>
    <row r="96" spans="1:5" ht="15" x14ac:dyDescent="0.2">
      <c r="A96" s="93" t="s">
        <v>19</v>
      </c>
      <c r="B96" s="94"/>
      <c r="C96" s="94"/>
      <c r="D96" s="95"/>
      <c r="E96" s="96"/>
    </row>
    <row r="97" spans="1:5" ht="15" x14ac:dyDescent="0.2">
      <c r="A97" s="97" t="s">
        <v>20</v>
      </c>
      <c r="B97" s="94"/>
      <c r="C97" s="94"/>
      <c r="D97" s="95"/>
      <c r="E97" s="96"/>
    </row>
    <row r="98" spans="1:5" ht="15" x14ac:dyDescent="0.25">
      <c r="A98" s="98" t="s">
        <v>65</v>
      </c>
      <c r="B98" s="99">
        <v>25</v>
      </c>
      <c r="C98" s="114">
        <v>49</v>
      </c>
      <c r="D98" s="17"/>
      <c r="E98" s="10"/>
    </row>
    <row r="99" spans="1:5" ht="15" x14ac:dyDescent="0.25">
      <c r="A99" s="98" t="s">
        <v>66</v>
      </c>
      <c r="B99" s="99">
        <v>3</v>
      </c>
      <c r="C99" s="115"/>
      <c r="D99" s="17"/>
      <c r="E99" s="10"/>
    </row>
    <row r="100" spans="1:5" ht="15" x14ac:dyDescent="0.2">
      <c r="A100" s="97" t="s">
        <v>21</v>
      </c>
      <c r="B100" s="94"/>
      <c r="C100" s="115"/>
      <c r="D100" s="9"/>
      <c r="E100" s="10"/>
    </row>
    <row r="101" spans="1:5" ht="15" x14ac:dyDescent="0.25">
      <c r="A101" s="98" t="s">
        <v>67</v>
      </c>
      <c r="B101" s="99">
        <v>3</v>
      </c>
      <c r="C101" s="115"/>
      <c r="D101" s="17"/>
      <c r="E101" s="10"/>
    </row>
    <row r="102" spans="1:5" ht="15" x14ac:dyDescent="0.25">
      <c r="A102" s="98" t="s">
        <v>22</v>
      </c>
      <c r="B102" s="99">
        <v>31</v>
      </c>
      <c r="C102" s="115"/>
      <c r="D102" s="17"/>
      <c r="E102" s="10"/>
    </row>
    <row r="103" spans="1:5" ht="15" x14ac:dyDescent="0.25">
      <c r="A103" s="98" t="s">
        <v>23</v>
      </c>
      <c r="B103" s="99">
        <v>31</v>
      </c>
      <c r="C103" s="115"/>
      <c r="D103" s="17"/>
      <c r="E103" s="10"/>
    </row>
    <row r="104" spans="1:5" ht="15" x14ac:dyDescent="0.25">
      <c r="A104" s="98" t="s">
        <v>68</v>
      </c>
      <c r="B104" s="99">
        <v>3</v>
      </c>
      <c r="C104" s="115"/>
      <c r="D104" s="17"/>
      <c r="E104" s="10"/>
    </row>
    <row r="105" spans="1:5" ht="15" x14ac:dyDescent="0.25">
      <c r="A105" s="98" t="s">
        <v>69</v>
      </c>
      <c r="B105" s="99">
        <v>25</v>
      </c>
      <c r="C105" s="115"/>
      <c r="D105" s="17"/>
      <c r="E105" s="10"/>
    </row>
    <row r="106" spans="1:5" ht="15" x14ac:dyDescent="0.25">
      <c r="A106" s="98" t="s">
        <v>70</v>
      </c>
      <c r="B106" s="99">
        <v>3</v>
      </c>
      <c r="C106" s="115"/>
      <c r="D106" s="17"/>
      <c r="E106" s="10"/>
    </row>
    <row r="107" spans="1:5" s="23" customFormat="1" ht="15" x14ac:dyDescent="0.25">
      <c r="A107" s="100" t="s">
        <v>85</v>
      </c>
      <c r="B107" s="101">
        <f>SUM(B98:B106)</f>
        <v>124</v>
      </c>
      <c r="C107" s="116"/>
      <c r="D107" s="102"/>
      <c r="E107" s="103">
        <f>SUM(E98:E106)</f>
        <v>0</v>
      </c>
    </row>
    <row r="108" spans="1:5" ht="15" x14ac:dyDescent="0.2">
      <c r="A108" s="104"/>
      <c r="B108" s="105"/>
      <c r="C108" s="105"/>
    </row>
    <row r="109" spans="1:5" ht="15" x14ac:dyDescent="0.2">
      <c r="A109" s="32" t="s">
        <v>71</v>
      </c>
      <c r="B109" s="33"/>
      <c r="C109" s="33"/>
      <c r="D109" s="34"/>
      <c r="E109" s="35"/>
    </row>
    <row r="110" spans="1:5" ht="15" x14ac:dyDescent="0.2">
      <c r="A110" s="36" t="s">
        <v>24</v>
      </c>
      <c r="B110" s="33"/>
      <c r="C110" s="33"/>
      <c r="D110" s="34"/>
      <c r="E110" s="35"/>
    </row>
    <row r="111" spans="1:5" ht="28.5" x14ac:dyDescent="0.25">
      <c r="A111" s="37" t="s">
        <v>72</v>
      </c>
      <c r="B111" s="38">
        <v>6</v>
      </c>
      <c r="C111" s="117">
        <v>40</v>
      </c>
      <c r="D111" s="16"/>
      <c r="E111" s="1"/>
    </row>
    <row r="112" spans="1:5" ht="28.5" x14ac:dyDescent="0.25">
      <c r="A112" s="37" t="s">
        <v>73</v>
      </c>
      <c r="B112" s="38">
        <v>6</v>
      </c>
      <c r="C112" s="118"/>
      <c r="D112" s="16"/>
      <c r="E112" s="1"/>
    </row>
    <row r="113" spans="1:5" ht="42.75" x14ac:dyDescent="0.25">
      <c r="A113" s="37" t="s">
        <v>25</v>
      </c>
      <c r="B113" s="38">
        <v>6</v>
      </c>
      <c r="C113" s="118"/>
      <c r="D113" s="16"/>
      <c r="E113" s="1"/>
    </row>
    <row r="114" spans="1:5" ht="15" x14ac:dyDescent="0.2">
      <c r="A114" s="36" t="s">
        <v>26</v>
      </c>
      <c r="B114" s="33"/>
      <c r="C114" s="118"/>
      <c r="D114" s="11"/>
      <c r="E114" s="1"/>
    </row>
    <row r="115" spans="1:5" ht="42.75" x14ac:dyDescent="0.25">
      <c r="A115" s="37" t="s">
        <v>74</v>
      </c>
      <c r="B115" s="38">
        <v>7</v>
      </c>
      <c r="C115" s="118"/>
      <c r="D115" s="16"/>
      <c r="E115" s="1"/>
    </row>
    <row r="116" spans="1:5" ht="42.75" x14ac:dyDescent="0.25">
      <c r="A116" s="37" t="s">
        <v>75</v>
      </c>
      <c r="B116" s="38">
        <v>6</v>
      </c>
      <c r="C116" s="118"/>
      <c r="D116" s="16"/>
      <c r="E116" s="1"/>
    </row>
    <row r="117" spans="1:5" ht="57" x14ac:dyDescent="0.25">
      <c r="A117" s="37" t="s">
        <v>76</v>
      </c>
      <c r="B117" s="38">
        <v>14</v>
      </c>
      <c r="C117" s="118"/>
      <c r="D117" s="16"/>
      <c r="E117" s="1"/>
    </row>
    <row r="118" spans="1:5" s="23" customFormat="1" ht="15" x14ac:dyDescent="0.25">
      <c r="A118" s="40" t="s">
        <v>85</v>
      </c>
      <c r="B118" s="39">
        <f>SUM(B111:B117)</f>
        <v>45</v>
      </c>
      <c r="C118" s="119"/>
      <c r="D118" s="41"/>
      <c r="E118" s="42">
        <f>SUM(E111:E117)</f>
        <v>0</v>
      </c>
    </row>
    <row r="119" spans="1:5" x14ac:dyDescent="0.2">
      <c r="A119" s="68"/>
      <c r="B119" s="26"/>
      <c r="C119" s="26"/>
    </row>
    <row r="120" spans="1:5" ht="15" x14ac:dyDescent="0.2">
      <c r="A120" s="43" t="s">
        <v>27</v>
      </c>
      <c r="B120" s="44"/>
      <c r="C120" s="44"/>
      <c r="D120" s="45"/>
      <c r="E120" s="46"/>
    </row>
    <row r="121" spans="1:5" ht="15" x14ac:dyDescent="0.2">
      <c r="A121" s="47" t="s">
        <v>28</v>
      </c>
      <c r="B121" s="44"/>
      <c r="C121" s="44"/>
      <c r="D121" s="45"/>
      <c r="E121" s="46"/>
    </row>
    <row r="122" spans="1:5" ht="28.5" x14ac:dyDescent="0.25">
      <c r="A122" s="48" t="s">
        <v>77</v>
      </c>
      <c r="B122" s="49">
        <v>50</v>
      </c>
      <c r="C122" s="120">
        <v>73</v>
      </c>
      <c r="D122" s="14"/>
      <c r="E122" s="3"/>
    </row>
    <row r="123" spans="1:5" ht="15" x14ac:dyDescent="0.25">
      <c r="A123" s="106" t="s">
        <v>78</v>
      </c>
      <c r="B123" s="49">
        <v>6</v>
      </c>
      <c r="C123" s="121"/>
      <c r="D123" s="14"/>
      <c r="E123" s="3"/>
    </row>
    <row r="124" spans="1:5" ht="15" x14ac:dyDescent="0.2">
      <c r="A124" s="107" t="s">
        <v>29</v>
      </c>
      <c r="B124" s="44"/>
      <c r="C124" s="121"/>
      <c r="D124" s="2"/>
      <c r="E124" s="3"/>
    </row>
    <row r="125" spans="1:5" ht="15" x14ac:dyDescent="0.25">
      <c r="A125" s="106" t="s">
        <v>116</v>
      </c>
      <c r="B125" s="49">
        <v>6</v>
      </c>
      <c r="C125" s="121"/>
      <c r="D125" s="14"/>
      <c r="E125" s="3"/>
    </row>
    <row r="126" spans="1:5" ht="28.5" x14ac:dyDescent="0.25">
      <c r="A126" s="106" t="s">
        <v>79</v>
      </c>
      <c r="B126" s="49">
        <v>50</v>
      </c>
      <c r="C126" s="121"/>
      <c r="D126" s="14"/>
      <c r="E126" s="3"/>
    </row>
    <row r="127" spans="1:5" ht="15" x14ac:dyDescent="0.25">
      <c r="A127" s="48" t="s">
        <v>80</v>
      </c>
      <c r="B127" s="49">
        <v>6</v>
      </c>
      <c r="C127" s="121"/>
      <c r="D127" s="14"/>
      <c r="E127" s="3"/>
    </row>
    <row r="128" spans="1:5" ht="28.5" x14ac:dyDescent="0.25">
      <c r="A128" s="48" t="s">
        <v>81</v>
      </c>
      <c r="B128" s="49">
        <v>50</v>
      </c>
      <c r="C128" s="121"/>
      <c r="D128" s="14"/>
      <c r="E128" s="3"/>
    </row>
    <row r="129" spans="1:5" s="23" customFormat="1" ht="15" x14ac:dyDescent="0.25">
      <c r="A129" s="52" t="s">
        <v>85</v>
      </c>
      <c r="B129" s="51">
        <f>SUM(B122:B128)</f>
        <v>168</v>
      </c>
      <c r="C129" s="122"/>
      <c r="D129" s="108"/>
      <c r="E129" s="109">
        <f>SUM(E122:E128)</f>
        <v>0</v>
      </c>
    </row>
    <row r="131" spans="1:5" s="23" customFormat="1" ht="15" x14ac:dyDescent="0.25">
      <c r="A131" s="110" t="s">
        <v>86</v>
      </c>
      <c r="B131" s="29">
        <f>B18+B27+B58+B79+B94+B107+B118+B129</f>
        <v>1452</v>
      </c>
      <c r="C131" s="29">
        <f>SUM(C7:C130)</f>
        <v>976</v>
      </c>
      <c r="D131" s="111"/>
      <c r="E131" s="112">
        <f>E18+E27+E58+E79+E94+E107+E118+E129</f>
        <v>0</v>
      </c>
    </row>
  </sheetData>
  <sheetProtection algorithmName="SHA-512" hashValue="4sOzkxQtSlFSu+vT3jqTVxa2mnJmHpN9rQ/lNafphN4lPAPOkXZqy/6p708G2RRwrCmHB/QdHkDWnYi2AaW7LA==" saltValue="P3v9u7H1zcJcdFhGbDUZUw==" spinCount="100000" sheet="1" formatCells="0" formatColumns="0" formatRows="0"/>
  <mergeCells count="8">
    <mergeCell ref="C98:C107"/>
    <mergeCell ref="C111:C118"/>
    <mergeCell ref="C122:C129"/>
    <mergeCell ref="C7:C18"/>
    <mergeCell ref="C22:C27"/>
    <mergeCell ref="C31:C58"/>
    <mergeCell ref="C62:C79"/>
    <mergeCell ref="C83:C94"/>
  </mergeCells>
  <printOptions horizontalCentered="1"/>
  <pageMargins left="0.31496062992125984" right="0.51181102362204722" top="0.74803149606299213" bottom="0.74803149606299213" header="0.31496062992125984" footer="0.31496062992125984"/>
  <pageSetup paperSize="9" orientation="landscape" r:id="rId1"/>
  <headerFooter>
    <oddFooter>&amp;R&amp;P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Zupančič</dc:creator>
  <cp:lastModifiedBy>Vilma Zupančič</cp:lastModifiedBy>
  <cp:lastPrinted>2020-10-02T09:27:18Z</cp:lastPrinted>
  <dcterms:created xsi:type="dcterms:W3CDTF">2019-02-22T08:47:23Z</dcterms:created>
  <dcterms:modified xsi:type="dcterms:W3CDTF">2023-02-27T13:32:58Z</dcterms:modified>
</cp:coreProperties>
</file>